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<sst xmlns="http://schemas.openxmlformats.org/spreadsheetml/2006/main" count="127" uniqueCount="122">
  <si>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</si>
  <si>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</si>
  <si>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</si>
  <si>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</si>
  <si>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</si>
  <si>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</si>
  <si>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</si>
  <si>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</si>
  <si>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</si>
  <si>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</si>
  <si>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</si>
  <si>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</si>
  <si>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</si>
  <si>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</si>
  <si>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</si>
  <si>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</si>
  <si>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</si>
  <si>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</si>
  <si>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</si>
  <si>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</si>
  <si>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</si>
  <si>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</si>
  <si>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</si>
  <si>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</si>
  <si>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</si>
  <si>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</si>
  <si>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</si>
  <si>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</si>
  <si>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</si>
  <si>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</si>
  <si>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</si>
  <si>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</si>
  <si>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</si>
  <si>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</si>
  <si>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</si>
  <si>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</si>
  <si>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</si>
  <si>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</si>
  <si>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</si>
  <si>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</si>
  <si>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</si>
  <si>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</si>
  <si>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</si>
  <si>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</si>
  <si>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</si>
  <si>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</si>
  <si>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</si>
  <si>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</si>
  <si>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</si>
  <si>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</si>
  <si>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</si>
  <si>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</si>
  <si>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</si>
  <si>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</si>
  <si>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</si>
  <si>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</si>
  <si>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</si>
  <si>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</si>
  <si>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</si>
  <si>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</si>
  <si>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</si>
  <si>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</si>
  <si>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</si>
  <si>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</si>
  <si>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</si>
  <si>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</si>
  <si>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</si>
  <si>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</si>
  <si>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</si>
  <si>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</si>
  <si>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000  1  03  00000  00  0000  000</t>
  </si>
  <si>
    <t>Иные межбюджетные трансферты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</si>
  <si>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</si>
  <si>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</si>
  <si>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</si>
  <si>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>000  2  02  40000  10  0000  180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</si>
  <si>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</si>
  <si>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</si>
  <si>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</si>
  <si>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</si>
  <si>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</si>
  <si>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</si>
  <si>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</si>
  <si>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</si>
  <si>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</si>
  <si>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650 0111 0000000000 000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</si>
  <si>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</si>
  <si>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</si>
  <si>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</si>
  <si>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</si>
  <si>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</si>
  <si>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650 0309 0000000000 000</t>
  </si>
  <si>
    <t>650 0314 0000000000 000</t>
  </si>
  <si>
    <t>650 0400 0000000000 000</t>
  </si>
  <si>
    <t>650 0409 0000000000 000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</si>
  <si>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</si>
  <si>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</si>
  <si>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</si>
  <si>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</si>
  <si>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</si>
  <si>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</si>
  <si>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</si>
  <si>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</si>
  <si>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</si>
  <si>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</si>
  <si>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</si>
  <si>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</si>
  <si>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</si>
  <si>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 xml:space="preserve"> об исполнении бюджета сельского поселения Лыхма за 9 месяцев 2018 года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</si>
  <si>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</si>
  <si>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</si>
  <si>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</si>
  <si>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</si>
  <si>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</si>
  <si>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</si>
  <si>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</si>
  <si>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</si>
  <si>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Обеспечение проведения выборов и референдумов</t>
  </si>
  <si>
    <t>650 0107 0000000000 000</t>
  </si>
  <si>
    <t>Другие вопросы в области национальной экономики</t>
  </si>
  <si>
    <t>650 0412 0000000000 000</t>
  </si>
  <si>
    <t xml:space="preserve">   от 04 декабря 2018 года  № 101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</si>
</sst>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9" t="s">
        <v>21</v>
      </c>
      <c r="C1" s="49"/>
    </row>
    <row r="2" spans="1:3" s="1" customFormat="1" ht="15.75" customHeight="1">
      <c r="A2" s="3"/>
      <c r="B2" s="50" t="s">
        <v>27</v>
      </c>
      <c r="C2" s="50"/>
    </row>
    <row r="3" spans="1:3" s="1" customFormat="1" ht="14.25" customHeight="1">
      <c r="A3" s="3"/>
      <c r="B3" s="50" t="s">
        <v>47</v>
      </c>
      <c r="C3" s="50"/>
    </row>
    <row r="4" spans="1:3" s="1" customFormat="1" ht="16.5" customHeight="1">
      <c r="A4" s="3"/>
      <c r="B4" s="50" t="s">
        <v>121</v>
      </c>
      <c r="C4" s="50"/>
    </row>
    <row r="5" spans="1:3" s="1" customFormat="1" ht="24.75" customHeight="1">
      <c r="A5" s="5"/>
      <c r="B5" s="4"/>
      <c r="C5" s="4"/>
    </row>
    <row r="6" spans="1:3" s="1" customFormat="1" ht="25.5" customHeight="1">
      <c r="A6" s="52" t="s">
        <v>23</v>
      </c>
      <c r="B6" s="52"/>
      <c r="C6" s="52"/>
    </row>
    <row r="7" spans="1:3" s="1" customFormat="1" ht="15.75">
      <c r="A7" s="52" t="s">
        <v>108</v>
      </c>
      <c r="B7" s="52"/>
      <c r="C7" s="52"/>
    </row>
    <row r="8" spans="1:3" s="1" customFormat="1" ht="13.5" customHeight="1">
      <c r="A8" s="6"/>
      <c r="B8" s="6"/>
      <c r="C8" s="6"/>
    </row>
    <row r="9" spans="1:3" s="1" customFormat="1" ht="26.25" customHeight="1">
      <c r="A9" s="52" t="s">
        <v>28</v>
      </c>
      <c r="B9" s="52"/>
      <c r="C9" s="52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78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C14+C16+C18+C21+C23+C26</f>
        <v>11133847.260000002</v>
      </c>
    </row>
    <row r="14" spans="1:3" ht="15.75">
      <c r="A14" s="31" t="s">
        <v>3</v>
      </c>
      <c r="B14" s="32" t="s">
        <v>4</v>
      </c>
      <c r="C14" s="33">
        <f>C15</f>
        <v>10364062.18</v>
      </c>
    </row>
    <row r="15" spans="1:3" ht="15.75">
      <c r="A15" s="19" t="s">
        <v>5</v>
      </c>
      <c r="B15" s="20" t="s">
        <v>6</v>
      </c>
      <c r="C15" s="48">
        <v>10364062.18</v>
      </c>
    </row>
    <row r="16" spans="1:3" ht="60">
      <c r="A16" s="31" t="s">
        <v>69</v>
      </c>
      <c r="B16" s="32" t="s">
        <v>70</v>
      </c>
      <c r="C16" s="33">
        <f>C17</f>
        <v>529251.32</v>
      </c>
    </row>
    <row r="17" spans="1:3" ht="47.25">
      <c r="A17" s="19" t="s">
        <v>79</v>
      </c>
      <c r="B17" s="20" t="s">
        <v>65</v>
      </c>
      <c r="C17" s="48">
        <v>529251.32</v>
      </c>
    </row>
    <row r="18" spans="1:3" ht="15.75">
      <c r="A18" s="31" t="s">
        <v>7</v>
      </c>
      <c r="B18" s="32" t="s">
        <v>8</v>
      </c>
      <c r="C18" s="33">
        <f>C19+C20</f>
        <v>103475.13</v>
      </c>
    </row>
    <row r="19" spans="1:3" ht="15.75">
      <c r="A19" s="19" t="s">
        <v>9</v>
      </c>
      <c r="B19" s="20" t="s">
        <v>10</v>
      </c>
      <c r="C19" s="48">
        <v>53698.42</v>
      </c>
    </row>
    <row r="20" spans="1:3" ht="15.75">
      <c r="A20" s="19" t="s">
        <v>11</v>
      </c>
      <c r="B20" s="20" t="s">
        <v>12</v>
      </c>
      <c r="C20" s="48">
        <v>49776.71</v>
      </c>
    </row>
    <row r="21" spans="1:3" ht="15.75">
      <c r="A21" s="31" t="s">
        <v>29</v>
      </c>
      <c r="B21" s="32" t="s">
        <v>30</v>
      </c>
      <c r="C21" s="33">
        <f>C22</f>
        <v>18950</v>
      </c>
    </row>
    <row r="22" spans="1:3" ht="110.25">
      <c r="A22" s="19" t="s">
        <v>48</v>
      </c>
      <c r="B22" s="20" t="s">
        <v>31</v>
      </c>
      <c r="C22" s="48">
        <v>18950</v>
      </c>
    </row>
    <row r="23" spans="1:3" ht="60">
      <c r="A23" s="31" t="s">
        <v>13</v>
      </c>
      <c r="B23" s="32" t="s">
        <v>14</v>
      </c>
      <c r="C23" s="33">
        <f>C24+C25</f>
        <v>118009.63</v>
      </c>
    </row>
    <row r="24" spans="1:3" ht="47.25">
      <c r="A24" s="19" t="s">
        <v>56</v>
      </c>
      <c r="B24" s="36" t="s">
        <v>64</v>
      </c>
      <c r="C24" s="48">
        <v>73867.45</v>
      </c>
    </row>
    <row r="25" spans="1:3" ht="110.25">
      <c r="A25" s="47" t="s">
        <v>76</v>
      </c>
      <c r="B25" s="36" t="s">
        <v>77</v>
      </c>
      <c r="C25" s="48">
        <v>44142.18</v>
      </c>
    </row>
    <row r="26" spans="1:3" ht="15.75">
      <c r="A26" s="31" t="s">
        <v>109</v>
      </c>
      <c r="B26" s="32" t="s">
        <v>110</v>
      </c>
      <c r="C26" s="33">
        <f>C27</f>
        <v>99</v>
      </c>
    </row>
    <row r="27" spans="1:3" ht="31.5">
      <c r="A27" s="47" t="s">
        <v>111</v>
      </c>
      <c r="B27" s="36" t="s">
        <v>112</v>
      </c>
      <c r="C27" s="48">
        <v>99</v>
      </c>
    </row>
    <row r="28" spans="1:3" ht="15.75">
      <c r="A28" s="31" t="s">
        <v>15</v>
      </c>
      <c r="B28" s="32" t="s">
        <v>16</v>
      </c>
      <c r="C28" s="33">
        <f>C29+C30+C31+C32+C33</f>
        <v>10466617.379999999</v>
      </c>
    </row>
    <row r="29" spans="1:3" ht="31.5">
      <c r="A29" s="24" t="s">
        <v>106</v>
      </c>
      <c r="B29" s="20" t="s">
        <v>107</v>
      </c>
      <c r="C29" s="21">
        <v>6129336</v>
      </c>
    </row>
    <row r="30" spans="1:3" ht="63" customHeight="1">
      <c r="A30" s="19" t="s">
        <v>32</v>
      </c>
      <c r="B30" s="20" t="s">
        <v>73</v>
      </c>
      <c r="C30" s="21">
        <v>393800</v>
      </c>
    </row>
    <row r="31" spans="1:3" ht="47.25">
      <c r="A31" s="19" t="s">
        <v>74</v>
      </c>
      <c r="B31" s="20" t="s">
        <v>72</v>
      </c>
      <c r="C31" s="21">
        <v>15300</v>
      </c>
    </row>
    <row r="32" spans="1:3" ht="15.75">
      <c r="A32" s="19" t="s">
        <v>71</v>
      </c>
      <c r="B32" s="20" t="s">
        <v>75</v>
      </c>
      <c r="C32" s="21">
        <v>3868181.38</v>
      </c>
    </row>
    <row r="33" spans="1:3" ht="30">
      <c r="A33" s="31" t="s">
        <v>113</v>
      </c>
      <c r="B33" s="32" t="s">
        <v>114</v>
      </c>
      <c r="C33" s="33">
        <f>C34</f>
        <v>60000</v>
      </c>
    </row>
    <row r="34" spans="1:3" ht="31.5">
      <c r="A34" s="19" t="s">
        <v>115</v>
      </c>
      <c r="B34" s="20" t="s">
        <v>116</v>
      </c>
      <c r="C34" s="21">
        <v>60000</v>
      </c>
    </row>
    <row r="35" spans="1:3" ht="15.75">
      <c r="A35" s="31" t="s">
        <v>26</v>
      </c>
      <c r="B35" s="32"/>
      <c r="C35" s="33">
        <f>C13+C28</f>
        <v>21600464.64</v>
      </c>
    </row>
    <row r="36" spans="1:3" ht="14.25" customHeight="1">
      <c r="A36" s="22"/>
      <c r="B36" s="23"/>
      <c r="C36" s="22"/>
    </row>
    <row r="37" spans="1:3" ht="51.75" customHeight="1">
      <c r="A37" s="59" t="s">
        <v>33</v>
      </c>
      <c r="B37" s="59"/>
      <c r="C37" s="59"/>
    </row>
    <row r="38" spans="1:3" s="10" customFormat="1" ht="26.25" customHeight="1">
      <c r="A38" s="54" t="s">
        <v>19</v>
      </c>
      <c r="B38" s="55" t="s">
        <v>25</v>
      </c>
      <c r="C38" s="57" t="s">
        <v>24</v>
      </c>
    </row>
    <row r="39" spans="1:3" s="10" customFormat="1" ht="17.25" customHeight="1">
      <c r="A39" s="54"/>
      <c r="B39" s="56"/>
      <c r="C39" s="58"/>
    </row>
    <row r="40" spans="1:3" s="10" customFormat="1" ht="15.75">
      <c r="A40" s="11">
        <v>1</v>
      </c>
      <c r="B40" s="16" t="s">
        <v>20</v>
      </c>
      <c r="C40" s="12">
        <v>3</v>
      </c>
    </row>
    <row r="41" spans="1:3" s="10" customFormat="1" ht="21.75" customHeight="1">
      <c r="A41" s="28" t="s">
        <v>17</v>
      </c>
      <c r="B41" s="29" t="s">
        <v>80</v>
      </c>
      <c r="C41" s="30">
        <f>C42+C43+C44++C45+C47+C48+C46</f>
        <v>8863723.159999998</v>
      </c>
    </row>
    <row r="42" spans="1:3" s="10" customFormat="1" ht="47.25">
      <c r="A42" s="13" t="s">
        <v>34</v>
      </c>
      <c r="B42" s="14" t="s">
        <v>81</v>
      </c>
      <c r="C42" s="15">
        <v>1659138.46</v>
      </c>
    </row>
    <row r="43" spans="1:3" s="10" customFormat="1" ht="76.5" customHeight="1">
      <c r="A43" s="13" t="s">
        <v>35</v>
      </c>
      <c r="B43" s="14" t="s">
        <v>82</v>
      </c>
      <c r="C43" s="15">
        <v>10000</v>
      </c>
    </row>
    <row r="44" spans="1:3" s="10" customFormat="1" ht="76.5" customHeight="1">
      <c r="A44" s="13" t="s">
        <v>18</v>
      </c>
      <c r="B44" s="14" t="s">
        <v>83</v>
      </c>
      <c r="C44" s="15">
        <v>5475709.8</v>
      </c>
    </row>
    <row r="45" spans="1:3" s="10" customFormat="1" ht="76.5" customHeight="1">
      <c r="A45" s="13" t="s">
        <v>67</v>
      </c>
      <c r="B45" s="14" t="s">
        <v>84</v>
      </c>
      <c r="C45" s="15">
        <v>1200</v>
      </c>
    </row>
    <row r="46" spans="1:3" s="10" customFormat="1" ht="31.5">
      <c r="A46" s="13" t="s">
        <v>117</v>
      </c>
      <c r="B46" s="14" t="s">
        <v>118</v>
      </c>
      <c r="C46" s="15">
        <v>218637.28</v>
      </c>
    </row>
    <row r="47" spans="1:3" s="10" customFormat="1" ht="15.75">
      <c r="A47" s="13" t="s">
        <v>38</v>
      </c>
      <c r="B47" s="14" t="s">
        <v>85</v>
      </c>
      <c r="C47" s="15">
        <v>0</v>
      </c>
    </row>
    <row r="48" spans="1:3" s="10" customFormat="1" ht="15.75">
      <c r="A48" s="13" t="s">
        <v>39</v>
      </c>
      <c r="B48" s="14" t="s">
        <v>86</v>
      </c>
      <c r="C48" s="15">
        <v>1499037.62</v>
      </c>
    </row>
    <row r="49" spans="1:3" s="10" customFormat="1" ht="15.75">
      <c r="A49" s="28" t="s">
        <v>36</v>
      </c>
      <c r="B49" s="29" t="s">
        <v>87</v>
      </c>
      <c r="C49" s="30">
        <f>C50</f>
        <v>393800</v>
      </c>
    </row>
    <row r="50" spans="1:3" s="10" customFormat="1" ht="31.5">
      <c r="A50" s="13" t="s">
        <v>37</v>
      </c>
      <c r="B50" s="14" t="s">
        <v>88</v>
      </c>
      <c r="C50" s="15">
        <v>393800</v>
      </c>
    </row>
    <row r="51" spans="1:3" s="10" customFormat="1" ht="31.5">
      <c r="A51" s="28" t="s">
        <v>40</v>
      </c>
      <c r="B51" s="29" t="s">
        <v>89</v>
      </c>
      <c r="C51" s="30">
        <f>C52+C53+C54</f>
        <v>62600</v>
      </c>
    </row>
    <row r="52" spans="1:3" s="10" customFormat="1" ht="15.75">
      <c r="A52" s="25" t="s">
        <v>49</v>
      </c>
      <c r="B52" s="26" t="s">
        <v>90</v>
      </c>
      <c r="C52" s="27">
        <v>15300</v>
      </c>
    </row>
    <row r="53" spans="1:3" s="10" customFormat="1" ht="63">
      <c r="A53" s="13" t="s">
        <v>41</v>
      </c>
      <c r="B53" s="14" t="s">
        <v>91</v>
      </c>
      <c r="C53" s="15">
        <v>16700</v>
      </c>
    </row>
    <row r="54" spans="1:3" s="10" customFormat="1" ht="47.25">
      <c r="A54" s="13" t="s">
        <v>54</v>
      </c>
      <c r="B54" s="14" t="s">
        <v>92</v>
      </c>
      <c r="C54" s="15">
        <v>30600</v>
      </c>
    </row>
    <row r="55" spans="1:3" s="10" customFormat="1" ht="15.75">
      <c r="A55" s="28" t="s">
        <v>42</v>
      </c>
      <c r="B55" s="29" t="s">
        <v>93</v>
      </c>
      <c r="C55" s="30">
        <f>C57+C56+C58</f>
        <v>323283.59</v>
      </c>
    </row>
    <row r="56" spans="1:3" s="10" customFormat="1" ht="15.75">
      <c r="A56" s="44" t="s">
        <v>68</v>
      </c>
      <c r="B56" s="45" t="s">
        <v>94</v>
      </c>
      <c r="C56" s="46">
        <v>0</v>
      </c>
    </row>
    <row r="57" spans="1:3" s="10" customFormat="1" ht="15.75">
      <c r="A57" s="13" t="s">
        <v>43</v>
      </c>
      <c r="B57" s="14" t="s">
        <v>95</v>
      </c>
      <c r="C57" s="15">
        <v>299883.59</v>
      </c>
    </row>
    <row r="58" spans="1:3" s="10" customFormat="1" ht="31.5">
      <c r="A58" s="13" t="s">
        <v>119</v>
      </c>
      <c r="B58" s="14" t="s">
        <v>120</v>
      </c>
      <c r="C58" s="15">
        <v>23400</v>
      </c>
    </row>
    <row r="59" spans="1:3" s="10" customFormat="1" ht="15.75">
      <c r="A59" s="28" t="s">
        <v>44</v>
      </c>
      <c r="B59" s="29" t="s">
        <v>96</v>
      </c>
      <c r="C59" s="30">
        <f>SUM(C60:C61)</f>
        <v>1262843.8699999999</v>
      </c>
    </row>
    <row r="60" spans="1:3" s="10" customFormat="1" ht="15.75">
      <c r="A60" s="13" t="s">
        <v>57</v>
      </c>
      <c r="B60" s="14" t="s">
        <v>97</v>
      </c>
      <c r="C60" s="15">
        <v>52531.2</v>
      </c>
    </row>
    <row r="61" spans="1:3" s="10" customFormat="1" ht="15.75">
      <c r="A61" s="13" t="s">
        <v>45</v>
      </c>
      <c r="B61" s="14" t="s">
        <v>98</v>
      </c>
      <c r="C61" s="15">
        <v>1210312.67</v>
      </c>
    </row>
    <row r="62" spans="1:3" s="10" customFormat="1" ht="15.75">
      <c r="A62" s="28" t="s">
        <v>50</v>
      </c>
      <c r="B62" s="29" t="s">
        <v>99</v>
      </c>
      <c r="C62" s="30">
        <f>C63</f>
        <v>5652560.08</v>
      </c>
    </row>
    <row r="63" spans="1:3" s="10" customFormat="1" ht="15.75">
      <c r="A63" s="13" t="s">
        <v>51</v>
      </c>
      <c r="B63" s="14" t="s">
        <v>100</v>
      </c>
      <c r="C63" s="15">
        <v>5652560.08</v>
      </c>
    </row>
    <row r="64" spans="1:3" s="10" customFormat="1" ht="15.75">
      <c r="A64" s="28" t="s">
        <v>52</v>
      </c>
      <c r="B64" s="29" t="s">
        <v>101</v>
      </c>
      <c r="C64" s="30">
        <f>C65+C66</f>
        <v>90000</v>
      </c>
    </row>
    <row r="65" spans="1:3" s="10" customFormat="1" ht="15.75">
      <c r="A65" s="13" t="s">
        <v>53</v>
      </c>
      <c r="B65" s="14" t="s">
        <v>102</v>
      </c>
      <c r="C65" s="15">
        <v>90000</v>
      </c>
    </row>
    <row r="66" spans="1:3" s="10" customFormat="1" ht="15.75">
      <c r="A66" s="13" t="s">
        <v>55</v>
      </c>
      <c r="B66" s="14" t="s">
        <v>103</v>
      </c>
      <c r="C66" s="15">
        <v>0</v>
      </c>
    </row>
    <row r="67" spans="1:3" s="10" customFormat="1" ht="15.75">
      <c r="A67" s="28" t="s">
        <v>46</v>
      </c>
      <c r="B67" s="29" t="s">
        <v>104</v>
      </c>
      <c r="C67" s="30">
        <f>C68</f>
        <v>4628838.37</v>
      </c>
    </row>
    <row r="68" spans="1:3" s="10" customFormat="1" ht="15.75">
      <c r="A68" s="13" t="s">
        <v>66</v>
      </c>
      <c r="B68" s="14" t="s">
        <v>105</v>
      </c>
      <c r="C68" s="15">
        <v>4628838.37</v>
      </c>
    </row>
    <row r="69" spans="1:3" s="10" customFormat="1" ht="15.75" customHeight="1">
      <c r="A69" s="34" t="s">
        <v>26</v>
      </c>
      <c r="B69" s="29"/>
      <c r="C69" s="30">
        <f>C41+C49+C51+C55+C59+C67+C62+C64</f>
        <v>21277649.07</v>
      </c>
    </row>
    <row r="70" spans="1:3" s="10" customFormat="1" ht="31.5">
      <c r="A70" s="28" t="s">
        <v>58</v>
      </c>
      <c r="B70" s="29"/>
      <c r="C70" s="35">
        <f>C35-C69</f>
        <v>322815.5700000003</v>
      </c>
    </row>
    <row r="71" spans="1:3" ht="23.25" customHeight="1">
      <c r="A71" s="51" t="s">
        <v>59</v>
      </c>
      <c r="B71" s="51"/>
      <c r="C71" s="51"/>
    </row>
    <row r="73" spans="1:3" ht="31.5">
      <c r="A73" s="37" t="s">
        <v>0</v>
      </c>
      <c r="B73" s="38" t="s">
        <v>60</v>
      </c>
      <c r="C73" s="39" t="s">
        <v>61</v>
      </c>
    </row>
    <row r="74" spans="1:3" ht="15.75">
      <c r="A74" s="40">
        <v>1</v>
      </c>
      <c r="B74" s="41" t="s">
        <v>20</v>
      </c>
      <c r="C74" s="40">
        <v>3</v>
      </c>
    </row>
    <row r="75" spans="1:3" ht="31.5">
      <c r="A75" s="42" t="s">
        <v>62</v>
      </c>
      <c r="B75" s="36" t="s">
        <v>63</v>
      </c>
      <c r="C75" s="43">
        <f>-C70</f>
        <v>-322815.5700000003</v>
      </c>
    </row>
    <row r="76" spans="1:3" ht="11.25">
      <c r="A76" s="53" t="s">
        <v>22</v>
      </c>
      <c r="B76" s="53"/>
      <c r="C76" s="53"/>
    </row>
  </sheetData>
  <sheetProtection/>
  <mergeCells count="13">
    <mergeCell ref="A76:C76"/>
    <mergeCell ref="A7:C7"/>
    <mergeCell ref="A9:C9"/>
    <mergeCell ref="A38:A39"/>
    <mergeCell ref="B38:B39"/>
    <mergeCell ref="C38:C39"/>
    <mergeCell ref="A37:C37"/>
    <mergeCell ref="B1:C1"/>
    <mergeCell ref="B3:C3"/>
    <mergeCell ref="B4:C4"/>
    <mergeCell ref="B2:C2"/>
    <mergeCell ref="A71:C71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2018-12-04T09:30:26Z</cp:lastPrinted>
  <dcterms:created xsi:type="dcterms:W3CDTF">2008-09-18T08:11:02Z</dcterms:created>
  <dcterms:modified xsi:type="dcterms:W3CDTF">2018-12-04T09:31:20Z</dcterms:modified>
  <cp:category/>
  <cp:version/>
  <cp:contentType/>
  <cp:contentStatus/>
</cp:coreProperties>
</file>